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2"/>
  <c r="E15"/>
  <c r="E14"/>
  <c r="E23"/>
  <c r="E22"/>
  <c r="E21"/>
  <c r="E20"/>
  <c r="E19"/>
  <c r="E18"/>
  <c r="E17"/>
  <c r="E13"/>
  <c r="E11"/>
  <c r="E10"/>
  <c r="D16"/>
  <c r="C16"/>
  <c r="E8" l="1"/>
  <c r="E16"/>
</calcChain>
</file>

<file path=xl/sharedStrings.xml><?xml version="1.0" encoding="utf-8"?>
<sst xmlns="http://schemas.openxmlformats.org/spreadsheetml/2006/main" count="23" uniqueCount="23">
  <si>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</si>
  <si>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</si>
  <si>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</si>
  <si>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</si>
  <si>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</si>
  <si>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</si>
  <si>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</si>
  <si>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</si>
  <si>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</si>
  <si>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</si>
  <si>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</si>
  <si>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</si>
  <si>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</si>
  <si>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</si>
  <si>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</si>
  <si>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</si>
  <si>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</si>
  <si>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</si>
  <si>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</si>
  <si>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поступления</t>
  </si>
  <si>
    <t>Прочие субсидии</t>
  </si>
  <si>
    <t>Ежеквартальная информация по состоянию на 01.07.2024 года</t>
  </si>
  <si>
    <t>Исполнение бюджетаСоколовскоого сельсовета Колыванского района Новосибирской области по состоянию на 01.07.2024г.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</si>
</sst>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4"/>
  <sheetViews>
    <sheetView tabSelected="1" topLeftCell="A10" workbookViewId="0">
      <selection activeCell="D24" sqref="D24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21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22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C10+C11+C12+C13+C14+C15</f>
        <v>15679.8</v>
      </c>
      <c r="D8" s="8">
        <f>D10+D11+D12+D13+D14+D15</f>
        <v>7785.5</v>
      </c>
      <c r="E8" s="8">
        <f>D8/C8*100</f>
        <v>49.65305679919387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6774</v>
      </c>
      <c r="D10" s="10">
        <v>3288.9</v>
      </c>
      <c r="E10" s="8">
        <f t="shared" ref="E10:E23" si="0">D10/C10*100</f>
        <v>48.551815766164744</v>
      </c>
    </row>
    <row r="11" spans="2:8" ht="15.75">
      <c r="B11" s="4" t="s">
        <v>8</v>
      </c>
      <c r="C11" s="6">
        <v>1948.1</v>
      </c>
      <c r="D11" s="6">
        <v>1027.5999999999999</v>
      </c>
      <c r="E11" s="8">
        <f t="shared" si="0"/>
        <v>52.748832195472502</v>
      </c>
    </row>
    <row r="12" spans="2:8" ht="15.75">
      <c r="B12" s="4" t="s">
        <v>9</v>
      </c>
      <c r="C12" s="6">
        <v>167.9</v>
      </c>
      <c r="D12" s="10">
        <v>83.2</v>
      </c>
      <c r="E12" s="8">
        <f t="shared" ref="E12" si="1">D12/C12*100</f>
        <v>49.553305539011319</v>
      </c>
    </row>
    <row r="13" spans="2:8" ht="15.75">
      <c r="B13" s="4" t="s">
        <v>20</v>
      </c>
      <c r="C13" s="6">
        <v>1632.6</v>
      </c>
      <c r="D13" s="10">
        <v>632.70000000000005</v>
      </c>
      <c r="E13" s="8">
        <f t="shared" si="0"/>
        <v>38.754134509371561</v>
      </c>
    </row>
    <row r="14" spans="2:8" ht="31.5" customHeight="1">
      <c r="B14" s="4" t="s">
        <v>10</v>
      </c>
      <c r="C14" s="6">
        <v>5157.2</v>
      </c>
      <c r="D14" s="6">
        <v>2753.1</v>
      </c>
      <c r="E14" s="8">
        <f t="shared" ref="E14:E15" si="2">D14/C14*100</f>
        <v>53.383619018071826</v>
      </c>
    </row>
    <row r="15" spans="2:8" ht="30.75" customHeight="1">
      <c r="B15" s="4" t="s">
        <v>19</v>
      </c>
      <c r="C15" s="6">
        <v>0</v>
      </c>
      <c r="D15" s="6">
        <v>0</v>
      </c>
      <c r="E15" s="8" t="e">
        <f t="shared" si="2"/>
        <v>#DIV/0!</v>
      </c>
    </row>
    <row r="16" spans="2:8" ht="39.75" customHeight="1">
      <c r="B16" s="3" t="s">
        <v>11</v>
      </c>
      <c r="C16" s="5">
        <f>C17+C18+C19+C20+C21+C22+C23</f>
        <v>20130.599999999999</v>
      </c>
      <c r="D16" s="5">
        <f>D17+D18+D19+D20+D21+D22+D23</f>
        <v>8688.2000000000007</v>
      </c>
      <c r="E16" s="9">
        <f t="shared" si="0"/>
        <v>43.159170615878324</v>
      </c>
    </row>
    <row r="17" spans="2:5" ht="33.75" customHeight="1">
      <c r="B17" s="4" t="s">
        <v>12</v>
      </c>
      <c r="C17" s="6">
        <v>6942.6</v>
      </c>
      <c r="D17" s="6">
        <v>2753.6</v>
      </c>
      <c r="E17" s="9">
        <f t="shared" si="0"/>
        <v>39.662374326621148</v>
      </c>
    </row>
    <row r="18" spans="2:5" ht="31.5">
      <c r="B18" s="4" t="s">
        <v>13</v>
      </c>
      <c r="C18" s="10">
        <v>177.1</v>
      </c>
      <c r="D18" s="10">
        <v>83.2</v>
      </c>
      <c r="E18" s="9">
        <f t="shared" si="0"/>
        <v>46.979107848673067</v>
      </c>
    </row>
    <row r="19" spans="2:5" ht="33.75" customHeight="1">
      <c r="B19" s="4" t="s">
        <v>14</v>
      </c>
      <c r="C19" s="10">
        <v>96</v>
      </c>
      <c r="D19" s="10">
        <v>41</v>
      </c>
      <c r="E19" s="9">
        <f t="shared" si="0"/>
        <v>42.708333333333329</v>
      </c>
    </row>
    <row r="20" spans="2:5" ht="15.75">
      <c r="B20" s="4" t="s">
        <v>15</v>
      </c>
      <c r="C20" s="10">
        <v>1309.4000000000001</v>
      </c>
      <c r="D20" s="10">
        <v>704.4</v>
      </c>
      <c r="E20" s="9">
        <f t="shared" si="0"/>
        <v>53.795631586986403</v>
      </c>
    </row>
    <row r="21" spans="2:5" ht="33.75" customHeight="1">
      <c r="B21" s="4" t="s">
        <v>16</v>
      </c>
      <c r="C21" s="10">
        <v>2335.6</v>
      </c>
      <c r="D21" s="10">
        <v>834.7</v>
      </c>
      <c r="E21" s="9">
        <f t="shared" si="0"/>
        <v>35.738140092481594</v>
      </c>
    </row>
    <row r="22" spans="2:5" ht="15.75">
      <c r="B22" s="4" t="s">
        <v>17</v>
      </c>
      <c r="C22" s="10">
        <v>8899.9</v>
      </c>
      <c r="D22" s="10">
        <v>4088.3</v>
      </c>
      <c r="E22" s="9">
        <f t="shared" si="0"/>
        <v>45.936471196305575</v>
      </c>
    </row>
    <row r="23" spans="2:5" ht="15.75">
      <c r="B23" s="4" t="s">
        <v>18</v>
      </c>
      <c r="C23" s="10">
        <v>370</v>
      </c>
      <c r="D23" s="10">
        <v>183</v>
      </c>
      <c r="E23" s="9">
        <f t="shared" si="0"/>
        <v>49.45945945945946</v>
      </c>
    </row>
    <row r="24" spans="2:5">
      <c r="B24" s="2"/>
      <c r="C24" s="2"/>
      <c r="D24" s="2"/>
      <c r="E24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2024-10-10T05:29:44Z</dcterms:modified>
</cp:coreProperties>
</file>